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Documents\"/>
    </mc:Choice>
  </mc:AlternateContent>
  <xr:revisionPtr revIDLastSave="0" documentId="8_{CE98FD5A-F97A-4620-AACE-8BBDD4A80F2D}" xr6:coauthVersionLast="36" xr6:coauthVersionMax="36" xr10:uidLastSave="{00000000-0000-0000-0000-000000000000}"/>
  <bookViews>
    <workbookView xWindow="0" yWindow="0" windowWidth="21630" windowHeight="9765" xr2:uid="{00000000-000D-0000-FFFF-FFFF00000000}"/>
  </bookViews>
  <sheets>
    <sheet name="PrtctnFrmttng" sheetId="1" r:id="rId1"/>
    <sheet name="RngPrtctn" sheetId="2" r:id="rId2"/>
    <sheet name="WrkbkStrctr" sheetId="3" r:id="rId3"/>
    <sheet name="Encrypt" sheetId="4" r:id="rId4"/>
    <sheet name="MngeVer" sheetId="5" r:id="rId5"/>
    <sheet name="Calculations" sheetId="6" r:id="rId6"/>
  </sheets>
  <calcPr calcId="179021" iterate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10" i="1" l="1"/>
  <c r="T10" i="1"/>
  <c r="S10" i="1"/>
  <c r="T7" i="1"/>
  <c r="S7" i="1"/>
  <c r="R7" i="1"/>
  <c r="T7" i="6" l="1"/>
  <c r="S7" i="6"/>
  <c r="R7" i="6"/>
  <c r="T7" i="5"/>
  <c r="S7" i="5"/>
  <c r="R7" i="5"/>
  <c r="T7" i="4"/>
  <c r="S7" i="4"/>
  <c r="R7" i="4"/>
  <c r="T7" i="3"/>
  <c r="S7" i="3"/>
  <c r="R7" i="3"/>
  <c r="T7" i="2" l="1"/>
  <c r="S7" i="2"/>
  <c r="R7" i="2"/>
  <c r="R13" i="1"/>
  <c r="T13" i="1"/>
  <c r="S13" i="1"/>
</calcChain>
</file>

<file path=xl/sharedStrings.xml><?xml version="1.0" encoding="utf-8"?>
<sst xmlns="http://schemas.openxmlformats.org/spreadsheetml/2006/main" count="205" uniqueCount="55">
  <si>
    <t>1 Manage Workbook Options and Settings</t>
  </si>
  <si>
    <t>1.2 Manage Workbook Review</t>
  </si>
  <si>
    <t>1.2.1 Restrict Editing</t>
  </si>
  <si>
    <t>All cells are locked except those that you specifically unlock</t>
  </si>
  <si>
    <t>Alt+L toggles the lock</t>
  </si>
  <si>
    <t>Ctrl+1 then Ctrl+PgDwn to 'Protection'</t>
  </si>
  <si>
    <t>Enter your birthday:</t>
  </si>
  <si>
    <t>Days Old</t>
  </si>
  <si>
    <t>Months Old</t>
  </si>
  <si>
    <t>Years Old</t>
  </si>
  <si>
    <t>Alt+I toggles hidden formulas</t>
  </si>
  <si>
    <t>Alt R PS</t>
  </si>
  <si>
    <t>1.2.1.a Protection Formatting</t>
  </si>
  <si>
    <t>Enter Password</t>
  </si>
  <si>
    <t>Enter Password Again</t>
  </si>
  <si>
    <t>Select Range you'd like to unlock (Q7)</t>
  </si>
  <si>
    <t>1.2.1.b Range Protection</t>
  </si>
  <si>
    <t>Corporate Constants</t>
  </si>
  <si>
    <t>Interest</t>
  </si>
  <si>
    <t>Tax</t>
  </si>
  <si>
    <t>Discount</t>
  </si>
  <si>
    <t>When the sheet is protected you can allow change to selected cells via password or to a user(s)</t>
  </si>
  <si>
    <t>Alt R U</t>
  </si>
  <si>
    <t>Alt N</t>
  </si>
  <si>
    <t>Enter Title, range &amp; password</t>
  </si>
  <si>
    <t>Alt P (if you want to allow users)</t>
  </si>
  <si>
    <t>Alt R PS (to lock sheet)</t>
  </si>
  <si>
    <t>1.2.2 Protect Workbook Structure</t>
  </si>
  <si>
    <t>Alt R PW</t>
  </si>
  <si>
    <t>Selecting Structure (Alt+S) prevents tabs added, moved or renamed</t>
  </si>
  <si>
    <t>Selecting Windows (Alt+W) prevents window from moving, resizing or closing</t>
  </si>
  <si>
    <t>1.2.3 Encrypt Workbook</t>
  </si>
  <si>
    <t>Alt F I P</t>
  </si>
  <si>
    <t>Most secure option included from Microsoft (more secure than save as&gt; tools&gt;General Options)</t>
  </si>
  <si>
    <t>1.2.4 Manage Versions</t>
  </si>
  <si>
    <t>Configure Auto-Recover</t>
  </si>
  <si>
    <t>Alt F T S</t>
  </si>
  <si>
    <t>Alt+M</t>
  </si>
  <si>
    <t>Balance between having recent copy on hand and how frequently excel slows down while it backs up</t>
  </si>
  <si>
    <t>Revert to previous version</t>
  </si>
  <si>
    <t>Alt F I V</t>
  </si>
  <si>
    <t>1.2.5 Calculation Options</t>
  </si>
  <si>
    <t>Alt F T F</t>
  </si>
  <si>
    <t>Automatic vs Manual</t>
  </si>
  <si>
    <t>Use F9 to calculate when manual</t>
  </si>
  <si>
    <t>Iterative Calculations</t>
  </si>
  <si>
    <t>Use Sparingly</t>
  </si>
  <si>
    <t>Most circular references are flaws</t>
  </si>
  <si>
    <t>Select Range you'd like to unlock (cell Q7)</t>
  </si>
  <si>
    <t>Ctrl+1 then P (to 'Protection')</t>
  </si>
  <si>
    <t>Enter your partner's birthday:</t>
  </si>
  <si>
    <t>You are this much older (younger) than your partner:</t>
  </si>
  <si>
    <t>Days</t>
  </si>
  <si>
    <t>Months</t>
  </si>
  <si>
    <t>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</si>
</sst>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dd\ mmm\ yy"/>
    <numFmt numFmtId="166" formatCode="_(* #,##0.0000_);_(* \(#,##0.0000\);_(* &quot;-&quot;????_);_(@_)"/>
    <numFmt numFmtId="167" formatCode="#,##0.0\ &quot;GB&quot;"/>
    <numFmt numFmtId="168" formatCode="#,##0.00,,\ &quot;M&quot;"/>
    <numFmt numFmtId="169" formatCode="#,##0.0,\ &quot;TB&quot;"/>
    <numFmt numFmtId="170" formatCode="_(* #,##0_);_(* \(#,##0\);_(* &quot;-&quot;_);_(&quot;[&quot;@&quot;]&quot;_)"/>
    <numFmt numFmtId="171" formatCode="#,##0.0,\ &quot;k&quot;;\(#,##0.0,\ &quot;k&quot;\);\-;"/>
  </numFmts>
  <fonts count="19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70C0"/>
      <name val="Calibri"/>
      <family val="2"/>
      <scheme val="minor"/>
    </font>
    <font>
      <b/>
      <sz val="10"/>
      <color rgb="FF996633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theme="6" tint="-0.499984740745262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sz val="12"/>
      <color rgb="FF92D05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u/>
      <sz val="10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sz val="10"/>
      <color rgb="FF000000"/>
      <name val="Times New Roman"/>
      <family val="1"/>
    </font>
    <font>
      <sz val="12"/>
      <name val="Arial MT"/>
    </font>
    <font>
      <b/>
      <sz val="12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0" tint="-0.24994659260841701"/>
        <bgColor rgb="FFE7F5E8"/>
      </patternFill>
    </fill>
    <fill>
      <patternFill patternType="solid">
        <fgColor rgb="FFF9F9F9"/>
        <bgColor indexed="64"/>
      </patternFill>
    </fill>
    <fill>
      <patternFill patternType="gray0625">
        <fgColor theme="0" tint="-0.34998626667073579"/>
        <bgColor rgb="FFF5EADF"/>
      </patternFill>
    </fill>
    <fill>
      <patternFill patternType="solid">
        <fgColor rgb="FFF5EADF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rgb="FFE7F5E8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9">
    <xf numFmtId="0" fontId="0" fillId="0" borderId="0"/>
    <xf numFmtId="0" fontId="11" fillId="0" borderId="0" applyNumberFormat="0" applyFill="0" applyBorder="0" applyProtection="0"/>
    <xf numFmtId="0" fontId="12" fillId="0" borderId="0" applyNumberFormat="0" applyFill="0" applyProtection="0">
      <alignment horizontal="left"/>
    </xf>
    <xf numFmtId="0" fontId="13" fillId="0" borderId="1" applyNumberFormat="0" applyFill="0" applyBorder="0" applyProtection="0">
      <alignment horizontal="left"/>
    </xf>
    <xf numFmtId="41" fontId="4" fillId="8" borderId="0" applyAlignment="0">
      <protection locked="0"/>
    </xf>
    <xf numFmtId="41" fontId="5" fillId="3" borderId="0" applyFill="0" applyBorder="0" applyAlignment="0"/>
    <xf numFmtId="41" fontId="14" fillId="5" borderId="0" applyAlignment="0" applyProtection="0"/>
    <xf numFmtId="10" fontId="3" fillId="0" borderId="0" applyFont="0" applyFill="0" applyBorder="0" applyAlignment="0" applyProtection="0">
      <alignment vertical="top"/>
    </xf>
    <xf numFmtId="0" fontId="4" fillId="2" borderId="2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0" applyNumberFormat="0" applyFill="0" applyBorder="0" applyAlignment="0"/>
    <xf numFmtId="44" fontId="2" fillId="0" borderId="0" applyFont="0" applyFill="0" applyBorder="0" applyAlignment="0" applyProtection="0"/>
    <xf numFmtId="41" fontId="8" fillId="4" borderId="0" applyBorder="0"/>
    <xf numFmtId="165" fontId="9" fillId="5" borderId="0" applyFont="0" applyFill="0" applyBorder="0" applyAlignment="0" applyProtection="0"/>
    <xf numFmtId="0" fontId="6" fillId="6" borderId="0" applyNumberFormat="0" applyFont="0" applyBorder="0" applyAlignment="0"/>
    <xf numFmtId="0" fontId="6" fillId="7" borderId="0" applyNumberFormat="0" applyFont="0" applyBorder="0" applyAlignment="0"/>
    <xf numFmtId="166" fontId="6" fillId="0" borderId="0" applyFont="0" applyFill="0" applyBorder="0" applyAlignment="0" applyProtection="0"/>
    <xf numFmtId="167" fontId="10" fillId="3" borderId="0" applyFont="0" applyFill="0" applyBorder="0" applyAlignment="0" applyProtection="0"/>
    <xf numFmtId="41" fontId="8" fillId="9" borderId="0" applyBorder="0"/>
    <xf numFmtId="41" fontId="14" fillId="10" borderId="0" applyAlignment="0" applyProtection="0"/>
    <xf numFmtId="168" fontId="10" fillId="3" borderId="0" applyFont="0" applyFill="0" applyBorder="0" applyAlignment="0" applyProtection="0"/>
    <xf numFmtId="41" fontId="5" fillId="3" borderId="0" applyFill="0" applyBorder="0" applyAlignment="0"/>
    <xf numFmtId="0" fontId="15" fillId="0" borderId="0"/>
    <xf numFmtId="0" fontId="16" fillId="0" borderId="0"/>
    <xf numFmtId="9" fontId="1" fillId="0" borderId="0" applyFont="0" applyFill="0" applyBorder="0" applyAlignment="0" applyProtection="0"/>
    <xf numFmtId="169" fontId="10" fillId="3" borderId="0" applyFont="0" applyFill="0" applyBorder="0" applyAlignment="0" applyProtection="0"/>
    <xf numFmtId="170" fontId="6" fillId="11" borderId="0" applyBorder="0"/>
    <xf numFmtId="171" fontId="17" fillId="3" borderId="0" applyFont="0" applyFill="0" applyBorder="0" applyAlignment="0" applyProtection="0"/>
  </cellStyleXfs>
  <cellXfs count="17">
    <xf numFmtId="0" fontId="0" fillId="0" borderId="0" xfId="0"/>
    <xf numFmtId="0" fontId="11" fillId="0" borderId="0" xfId="1"/>
    <xf numFmtId="0" fontId="12" fillId="0" borderId="0" xfId="2">
      <alignment horizontal="left"/>
    </xf>
    <xf numFmtId="0" fontId="13" fillId="0" borderId="0" xfId="3" applyBorder="1">
      <alignment horizontal="left"/>
    </xf>
    <xf numFmtId="0" fontId="0" fillId="0" borderId="0" xfId="0" applyProtection="1"/>
    <xf numFmtId="0" fontId="0" fillId="0" borderId="0" xfId="0" applyAlignment="1">
      <alignment horizontal="right"/>
    </xf>
    <xf numFmtId="14" fontId="0" fillId="0" borderId="0" xfId="0" applyNumberFormat="1"/>
    <xf numFmtId="0" fontId="18" fillId="0" borderId="0" xfId="0" applyFont="1" applyAlignment="1"/>
    <xf numFmtId="41" fontId="5" fillId="0" borderId="0" xfId="5" applyFill="1" applyProtection="1">
      <protection hidden="1"/>
    </xf>
    <xf numFmtId="165" fontId="4" fillId="8" borderId="0" xfId="14" applyFont="1" applyFill="1" applyProtection="1"/>
    <xf numFmtId="41" fontId="5" fillId="0" borderId="0" xfId="5" applyNumberFormat="1" applyFill="1" applyProtection="1">
      <protection hidden="1"/>
    </xf>
    <xf numFmtId="0" fontId="0" fillId="0" borderId="0" xfId="0" applyAlignment="1">
      <alignment horizontal="centerContinuous"/>
    </xf>
    <xf numFmtId="9" fontId="0" fillId="0" borderId="3" xfId="0" applyNumberFormat="1" applyBorder="1"/>
    <xf numFmtId="9" fontId="0" fillId="0" borderId="4" xfId="0" applyNumberFormat="1" applyBorder="1"/>
    <xf numFmtId="9" fontId="0" fillId="0" borderId="5" xfId="0" applyNumberFormat="1" applyBorder="1"/>
    <xf numFmtId="41" fontId="5" fillId="0" borderId="0" xfId="5" applyFill="1"/>
    <xf numFmtId="0" fontId="18" fillId="0" borderId="0" xfId="0" applyFont="1" applyAlignment="1">
      <alignment horizontal="center"/>
    </xf>
  </cellXfs>
  <cellStyles count="29">
    <cellStyle name="%" xfId="7" xr:uid="{00000000-0005-0000-0000-000000000000}"/>
    <cellStyle name="Assumption" xfId="8" xr:uid="{00000000-0005-0000-0000-000001000000}"/>
    <cellStyle name="Calculation" xfId="5" builtinId="22" customBuiltin="1"/>
    <cellStyle name="Comma 14 3" xfId="9" xr:uid="{00000000-0005-0000-0000-000003000000}"/>
    <cellStyle name="Comma 2" xfId="10" xr:uid="{00000000-0005-0000-0000-000004000000}"/>
    <cellStyle name="Counterflow" xfId="11" xr:uid="{00000000-0005-0000-0000-000005000000}"/>
    <cellStyle name="Currency 2" xfId="12" xr:uid="{00000000-0005-0000-0000-000006000000}"/>
    <cellStyle name="Data_Pull" xfId="13" xr:uid="{00000000-0005-0000-0000-000007000000}"/>
    <cellStyle name="Date" xfId="14" xr:uid="{00000000-0005-0000-0000-000008000000}"/>
    <cellStyle name="Exp to Dshbrd" xfId="15" xr:uid="{00000000-0005-0000-0000-000009000000}"/>
    <cellStyle name="Exported" xfId="16" xr:uid="{00000000-0005-0000-0000-00000A000000}"/>
    <cellStyle name="Factor" xfId="17" xr:uid="{00000000-0005-0000-0000-00000B000000}"/>
    <cellStyle name="GB" xfId="18" xr:uid="{00000000-0005-0000-0000-00000C000000}"/>
    <cellStyle name="Heading 1" xfId="1" builtinId="16" customBuiltin="1"/>
    <cellStyle name="Heading 2" xfId="2" builtinId="17" customBuiltin="1"/>
    <cellStyle name="Heading 3" xfId="3" builtinId="18" customBuiltin="1"/>
    <cellStyle name="Input" xfId="4" builtinId="20" customBuiltin="1"/>
    <cellStyle name="Linked - Offsheet" xfId="19" xr:uid="{00000000-0005-0000-0000-000012000000}"/>
    <cellStyle name="Linked Cell" xfId="6" builtinId="24" customBuiltin="1"/>
    <cellStyle name="Linked Cell 2" xfId="20" xr:uid="{00000000-0005-0000-0000-000014000000}"/>
    <cellStyle name="Millions" xfId="21" xr:uid="{00000000-0005-0000-0000-000015000000}"/>
    <cellStyle name="Multiple" xfId="22" xr:uid="{00000000-0005-0000-0000-000016000000}"/>
    <cellStyle name="Normal" xfId="0" builtinId="0" customBuiltin="1"/>
    <cellStyle name="Normal 2" xfId="23" xr:uid="{00000000-0005-0000-0000-000018000000}"/>
    <cellStyle name="Normal 3" xfId="24" xr:uid="{00000000-0005-0000-0000-000019000000}"/>
    <cellStyle name="Percent 2" xfId="25" xr:uid="{00000000-0005-0000-0000-00001A000000}"/>
    <cellStyle name="TB" xfId="26" xr:uid="{00000000-0005-0000-0000-00001B000000}"/>
    <cellStyle name="Temporary" xfId="27" xr:uid="{00000000-0005-0000-0000-00001C000000}"/>
    <cellStyle name="Thousands" xfId="28" xr:uid="{00000000-0005-0000-0000-00001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33"/>
  <sheetViews>
    <sheetView tabSelected="1" workbookViewId="0">
      <selection activeCell="J17" sqref="J17"/>
    </sheetView>
  </sheetViews>
  <sheetFormatPr defaultRowHeight="18" outlineLevelRow="2"/>
  <cols>
    <col min="1" max="1" width="1.28515625" style="1" customWidth="1"/>
    <col min="2" max="2" width="1.28515625" style="2" customWidth="1"/>
    <col min="3" max="3" width="1.28515625" style="3" customWidth="1"/>
    <col min="4" max="5" width="1.28515625" customWidth="1"/>
    <col min="18" max="18" width="7.7109375" customWidth="1"/>
    <col min="19" max="19" width="10.140625" bestFit="1" customWidth="1"/>
    <col min="20" max="20" width="8.42578125" customWidth="1"/>
  </cols>
  <sheetData>
    <row r="2" spans="1:20">
      <c r="A2" s="1" t="s">
        <v>0</v>
      </c>
    </row>
    <row r="3" spans="1:20">
      <c r="B3" s="2" t="s">
        <v>1</v>
      </c>
    </row>
    <row r="4" spans="1:20">
      <c r="C4" s="3" t="s">
        <v>2</v>
      </c>
    </row>
    <row r="5" spans="1:20">
      <c r="D5" t="s">
        <v>12</v>
      </c>
      <c r="S5" s="6"/>
    </row>
    <row r="6" spans="1:20">
      <c r="E6" t="s">
        <v>3</v>
      </c>
      <c r="R6" s="7" t="s">
        <v>7</v>
      </c>
      <c r="S6" s="7" t="s">
        <v>8</v>
      </c>
      <c r="T6" s="7" t="s">
        <v>9</v>
      </c>
    </row>
    <row r="7" spans="1:20">
      <c r="F7" t="s">
        <v>48</v>
      </c>
      <c r="P7" s="5" t="s">
        <v>6</v>
      </c>
      <c r="Q7" s="9"/>
      <c r="R7" s="8">
        <f ca="1">IF(Q7 = 0, 0,TODAY() - $Q$7)</f>
        <v>0</v>
      </c>
      <c r="S7" s="10">
        <f ca="1">IF(Q7=0,0,DATEDIF($Q7,TODAY(),"m"))</f>
        <v>0</v>
      </c>
      <c r="T7" s="10">
        <f ca="1">IF(Q7 = 0, 0, DATEDIF($Q7,TODAY(),"y"))</f>
        <v>0</v>
      </c>
    </row>
    <row r="8" spans="1:20">
      <c r="F8" t="s">
        <v>49</v>
      </c>
    </row>
    <row r="9" spans="1:20">
      <c r="F9" s="4" t="s">
        <v>4</v>
      </c>
      <c r="R9" s="7" t="s">
        <v>7</v>
      </c>
      <c r="S9" s="7" t="s">
        <v>8</v>
      </c>
      <c r="T9" s="7" t="s">
        <v>9</v>
      </c>
    </row>
    <row r="10" spans="1:20">
      <c r="F10" t="s">
        <v>10</v>
      </c>
      <c r="P10" s="5" t="s">
        <v>50</v>
      </c>
      <c r="Q10" s="9"/>
      <c r="R10" s="8">
        <f ca="1">IF(Q10 = 0, 0,TODAY() - $Q10)</f>
        <v>0</v>
      </c>
      <c r="S10" s="10">
        <f ca="1">IF(Q10=0,0,DATEDIF($Q10,TODAY(),"m"))</f>
        <v>0</v>
      </c>
      <c r="T10" s="10">
        <f ca="1">IF(Q10 = 0, 0, DATEDIF($Q10,TODAY(),"y"))</f>
        <v>0</v>
      </c>
    </row>
    <row r="11" spans="1:20">
      <c r="F11" t="s">
        <v>11</v>
      </c>
    </row>
    <row r="12" spans="1:20">
      <c r="F12" t="s">
        <v>13</v>
      </c>
      <c r="R12" s="16" t="s">
        <v>52</v>
      </c>
      <c r="S12" s="16" t="s">
        <v>53</v>
      </c>
      <c r="T12" s="16" t="s">
        <v>54</v>
      </c>
    </row>
    <row r="13" spans="1:20">
      <c r="F13" t="s">
        <v>14</v>
      </c>
      <c r="Q13" s="5" t="s">
        <v>51</v>
      </c>
      <c r="R13" s="15">
        <f>IF(OR($Q7 = 0,$Q10 = 0), 0, R7-R10)</f>
        <v>0</v>
      </c>
      <c r="S13" s="15">
        <f t="shared" ref="S13:T13" si="0">IF(OR($Q7 = 0,$Q10 = 0), 0, S7-S10)</f>
        <v>0</v>
      </c>
      <c r="T13" s="15">
        <f t="shared" si="0"/>
        <v>0</v>
      </c>
    </row>
    <row r="32" hidden="1" outlineLevel="2"/>
    <row r="33" collapsed="1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2:T20"/>
  <sheetViews>
    <sheetView workbookViewId="0">
      <selection activeCell="N19" sqref="N19"/>
    </sheetView>
  </sheetViews>
  <sheetFormatPr defaultRowHeight="18" outlineLevelRow="2"/>
  <cols>
    <col min="1" max="1" width="1.28515625" style="1" customWidth="1"/>
    <col min="2" max="2" width="1.28515625" style="2" customWidth="1"/>
    <col min="3" max="3" width="1.28515625" style="3" customWidth="1"/>
    <col min="4" max="5" width="1.28515625" customWidth="1"/>
    <col min="18" max="18" width="7.7109375" customWidth="1"/>
    <col min="19" max="19" width="10.140625" bestFit="1" customWidth="1"/>
    <col min="20" max="20" width="8.42578125" customWidth="1"/>
  </cols>
  <sheetData>
    <row r="2" spans="1:20">
      <c r="A2" s="1" t="s">
        <v>0</v>
      </c>
    </row>
    <row r="3" spans="1:20">
      <c r="B3" s="2" t="s">
        <v>1</v>
      </c>
    </row>
    <row r="4" spans="1:20">
      <c r="C4" s="3" t="s">
        <v>2</v>
      </c>
    </row>
    <row r="5" spans="1:20" collapsed="1">
      <c r="D5" t="s">
        <v>12</v>
      </c>
      <c r="S5" s="6"/>
    </row>
    <row r="6" spans="1:20" hidden="1" outlineLevel="2">
      <c r="E6" t="s">
        <v>3</v>
      </c>
      <c r="R6" s="7" t="s">
        <v>7</v>
      </c>
      <c r="S6" s="7" t="s">
        <v>8</v>
      </c>
      <c r="T6" s="7" t="s">
        <v>9</v>
      </c>
    </row>
    <row r="7" spans="1:20" hidden="1" outlineLevel="2">
      <c r="F7" t="s">
        <v>15</v>
      </c>
      <c r="P7" s="5" t="s">
        <v>6</v>
      </c>
      <c r="Q7" s="9"/>
      <c r="R7" s="8">
        <f ca="1">TODAY() - $Q$7</f>
        <v>43372</v>
      </c>
      <c r="S7" s="10">
        <f ca="1">DATEDIF($Q$7,TODAY(),"m")</f>
        <v>1424</v>
      </c>
      <c r="T7" s="10">
        <f ca="1">DATEDIF($Q$7,TODAY(),"y")</f>
        <v>118</v>
      </c>
    </row>
    <row r="8" spans="1:20" hidden="1" outlineLevel="2">
      <c r="F8" t="s">
        <v>5</v>
      </c>
    </row>
    <row r="9" spans="1:20" hidden="1" outlineLevel="2">
      <c r="F9" s="4" t="s">
        <v>4</v>
      </c>
    </row>
    <row r="10" spans="1:20" hidden="1" outlineLevel="2">
      <c r="F10" t="s">
        <v>10</v>
      </c>
    </row>
    <row r="11" spans="1:20" hidden="1" outlineLevel="2">
      <c r="F11" t="s">
        <v>11</v>
      </c>
    </row>
    <row r="12" spans="1:20" hidden="1" outlineLevel="2">
      <c r="F12" t="s">
        <v>13</v>
      </c>
    </row>
    <row r="13" spans="1:20" hidden="1" outlineLevel="2">
      <c r="F13" t="s">
        <v>14</v>
      </c>
    </row>
    <row r="14" spans="1:20" collapsed="1">
      <c r="D14" t="s">
        <v>16</v>
      </c>
    </row>
    <row r="15" spans="1:20">
      <c r="E15" t="s">
        <v>21</v>
      </c>
    </row>
    <row r="16" spans="1:20">
      <c r="F16" t="s">
        <v>22</v>
      </c>
    </row>
    <row r="17" spans="6:14">
      <c r="F17" t="s">
        <v>23</v>
      </c>
      <c r="L17" s="11" t="s">
        <v>17</v>
      </c>
      <c r="M17" s="11"/>
      <c r="N17" s="11"/>
    </row>
    <row r="18" spans="6:14" ht="18.399999999999999" thickBot="1">
      <c r="F18" t="s">
        <v>24</v>
      </c>
      <c r="L18" t="s">
        <v>18</v>
      </c>
      <c r="M18" t="s">
        <v>19</v>
      </c>
      <c r="N18" t="s">
        <v>20</v>
      </c>
    </row>
    <row r="19" spans="6:14" ht="18.399999999999999" thickBot="1">
      <c r="F19" t="s">
        <v>25</v>
      </c>
      <c r="L19" s="12">
        <v>0.06</v>
      </c>
      <c r="M19" s="13">
        <v>0.3</v>
      </c>
      <c r="N19" s="14">
        <v>0.12</v>
      </c>
    </row>
    <row r="20" spans="6:14">
      <c r="F20" t="s">
        <v>26</v>
      </c>
    </row>
  </sheetData>
  <protectedRanges>
    <protectedRange password="C638" sqref="L19:N19" name="Constants"/>
  </protectedRange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/>
  </sheetPr>
  <dimension ref="A2:T24"/>
  <sheetViews>
    <sheetView workbookViewId="0">
      <selection activeCell="G39" sqref="G39"/>
    </sheetView>
  </sheetViews>
  <sheetFormatPr defaultRowHeight="18" outlineLevelRow="2"/>
  <cols>
    <col min="1" max="1" width="1.28515625" style="1" customWidth="1"/>
    <col min="2" max="2" width="1.28515625" style="2" customWidth="1"/>
    <col min="3" max="3" width="1.28515625" style="3" customWidth="1"/>
    <col min="4" max="5" width="1.28515625" customWidth="1"/>
    <col min="18" max="18" width="7.7109375" customWidth="1"/>
    <col min="19" max="19" width="10.140625" bestFit="1" customWidth="1"/>
    <col min="20" max="20" width="8.42578125" customWidth="1"/>
  </cols>
  <sheetData>
    <row r="2" spans="1:20">
      <c r="A2" s="1" t="s">
        <v>0</v>
      </c>
    </row>
    <row r="3" spans="1:20">
      <c r="B3" s="2" t="s">
        <v>1</v>
      </c>
    </row>
    <row r="4" spans="1:20" collapsed="1">
      <c r="C4" s="3" t="s">
        <v>2</v>
      </c>
    </row>
    <row r="5" spans="1:20" hidden="1" outlineLevel="1" collapsed="1">
      <c r="D5" t="s">
        <v>12</v>
      </c>
      <c r="S5" s="6"/>
    </row>
    <row r="6" spans="1:20" hidden="1" outlineLevel="2">
      <c r="E6" t="s">
        <v>3</v>
      </c>
      <c r="R6" s="7" t="s">
        <v>7</v>
      </c>
      <c r="S6" s="7" t="s">
        <v>8</v>
      </c>
      <c r="T6" s="7" t="s">
        <v>9</v>
      </c>
    </row>
    <row r="7" spans="1:20" hidden="1" outlineLevel="2">
      <c r="F7" t="s">
        <v>15</v>
      </c>
      <c r="P7" s="5" t="s">
        <v>6</v>
      </c>
      <c r="Q7" s="9"/>
      <c r="R7" s="8">
        <f ca="1">TODAY() - $Q$7</f>
        <v>43372</v>
      </c>
      <c r="S7" s="10">
        <f ca="1">DATEDIF($Q$7,TODAY(),"m")</f>
        <v>1424</v>
      </c>
      <c r="T7" s="10">
        <f ca="1">DATEDIF($Q$7,TODAY(),"y")</f>
        <v>118</v>
      </c>
    </row>
    <row r="8" spans="1:20" hidden="1" outlineLevel="2">
      <c r="F8" t="s">
        <v>5</v>
      </c>
    </row>
    <row r="9" spans="1:20" hidden="1" outlineLevel="2">
      <c r="F9" s="4" t="s">
        <v>4</v>
      </c>
    </row>
    <row r="10" spans="1:20" hidden="1" outlineLevel="2">
      <c r="F10" t="s">
        <v>10</v>
      </c>
    </row>
    <row r="11" spans="1:20" hidden="1" outlineLevel="2">
      <c r="F11" t="s">
        <v>11</v>
      </c>
    </row>
    <row r="12" spans="1:20" hidden="1" outlineLevel="2">
      <c r="F12" t="s">
        <v>13</v>
      </c>
    </row>
    <row r="13" spans="1:20" hidden="1" outlineLevel="2">
      <c r="F13" t="s">
        <v>14</v>
      </c>
    </row>
    <row r="14" spans="1:20" hidden="1" outlineLevel="1" collapsed="1">
      <c r="D14" t="s">
        <v>16</v>
      </c>
    </row>
    <row r="15" spans="1:20" hidden="1" outlineLevel="2">
      <c r="E15" t="s">
        <v>21</v>
      </c>
    </row>
    <row r="16" spans="1:20" hidden="1" outlineLevel="2">
      <c r="F16" t="s">
        <v>22</v>
      </c>
    </row>
    <row r="17" spans="3:14" hidden="1" outlineLevel="2">
      <c r="F17" t="s">
        <v>23</v>
      </c>
      <c r="L17" s="11" t="s">
        <v>17</v>
      </c>
      <c r="M17" s="11"/>
      <c r="N17" s="11"/>
    </row>
    <row r="18" spans="3:14" ht="18.399999999999999" hidden="1" outlineLevel="2" thickBot="1">
      <c r="F18" t="s">
        <v>24</v>
      </c>
      <c r="L18" t="s">
        <v>18</v>
      </c>
      <c r="M18" t="s">
        <v>19</v>
      </c>
      <c r="N18" t="s">
        <v>20</v>
      </c>
    </row>
    <row r="19" spans="3:14" ht="18.399999999999999" hidden="1" outlineLevel="2" thickBot="1">
      <c r="F19" t="s">
        <v>25</v>
      </c>
      <c r="L19" s="12">
        <v>0.06</v>
      </c>
      <c r="M19" s="13">
        <v>0.3</v>
      </c>
      <c r="N19" s="14">
        <v>0.12</v>
      </c>
    </row>
    <row r="20" spans="3:14" hidden="1" outlineLevel="2">
      <c r="F20" t="s">
        <v>26</v>
      </c>
    </row>
    <row r="21" spans="3:14">
      <c r="C21" s="3" t="s">
        <v>27</v>
      </c>
    </row>
    <row r="22" spans="3:14">
      <c r="D22" t="s">
        <v>28</v>
      </c>
    </row>
    <row r="23" spans="3:14">
      <c r="E23" t="s">
        <v>29</v>
      </c>
    </row>
    <row r="24" spans="3:14">
      <c r="E24" t="s">
        <v>30</v>
      </c>
    </row>
  </sheetData>
  <protectedRanges>
    <protectedRange password="C638" sqref="L19:N19" name="Constants"/>
  </protectedRange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2:T27"/>
  <sheetViews>
    <sheetView workbookViewId="0">
      <selection activeCell="J35" sqref="J35"/>
    </sheetView>
  </sheetViews>
  <sheetFormatPr defaultRowHeight="18" outlineLevelRow="2"/>
  <cols>
    <col min="1" max="1" width="1.28515625" style="1" customWidth="1"/>
    <col min="2" max="2" width="1.28515625" style="2" customWidth="1"/>
    <col min="3" max="3" width="1.28515625" style="3" customWidth="1"/>
    <col min="4" max="5" width="1.28515625" customWidth="1"/>
    <col min="18" max="18" width="7.7109375" customWidth="1"/>
    <col min="19" max="19" width="10.140625" bestFit="1" customWidth="1"/>
    <col min="20" max="20" width="8.42578125" customWidth="1"/>
  </cols>
  <sheetData>
    <row r="2" spans="1:20">
      <c r="A2" s="1" t="s">
        <v>0</v>
      </c>
    </row>
    <row r="3" spans="1:20">
      <c r="B3" s="2" t="s">
        <v>1</v>
      </c>
    </row>
    <row r="4" spans="1:20" collapsed="1">
      <c r="C4" s="3" t="s">
        <v>2</v>
      </c>
    </row>
    <row r="5" spans="1:20" hidden="1" outlineLevel="1" collapsed="1">
      <c r="D5" t="s">
        <v>12</v>
      </c>
      <c r="S5" s="6"/>
    </row>
    <row r="6" spans="1:20" hidden="1" outlineLevel="2">
      <c r="E6" t="s">
        <v>3</v>
      </c>
      <c r="R6" s="7" t="s">
        <v>7</v>
      </c>
      <c r="S6" s="7" t="s">
        <v>8</v>
      </c>
      <c r="T6" s="7" t="s">
        <v>9</v>
      </c>
    </row>
    <row r="7" spans="1:20" hidden="1" outlineLevel="2">
      <c r="F7" t="s">
        <v>15</v>
      </c>
      <c r="P7" s="5" t="s">
        <v>6</v>
      </c>
      <c r="Q7" s="9"/>
      <c r="R7" s="8">
        <f ca="1">TODAY() - $Q$7</f>
        <v>43372</v>
      </c>
      <c r="S7" s="10">
        <f ca="1">DATEDIF($Q$7,TODAY(),"m")</f>
        <v>1424</v>
      </c>
      <c r="T7" s="10">
        <f ca="1">DATEDIF($Q$7,TODAY(),"y")</f>
        <v>118</v>
      </c>
    </row>
    <row r="8" spans="1:20" hidden="1" outlineLevel="2">
      <c r="F8" t="s">
        <v>5</v>
      </c>
    </row>
    <row r="9" spans="1:20" hidden="1" outlineLevel="2">
      <c r="F9" s="4" t="s">
        <v>4</v>
      </c>
    </row>
    <row r="10" spans="1:20" hidden="1" outlineLevel="2">
      <c r="F10" t="s">
        <v>10</v>
      </c>
    </row>
    <row r="11" spans="1:20" hidden="1" outlineLevel="2">
      <c r="F11" t="s">
        <v>11</v>
      </c>
    </row>
    <row r="12" spans="1:20" hidden="1" outlineLevel="2">
      <c r="F12" t="s">
        <v>13</v>
      </c>
    </row>
    <row r="13" spans="1:20" hidden="1" outlineLevel="2">
      <c r="F13" t="s">
        <v>14</v>
      </c>
    </row>
    <row r="14" spans="1:20" hidden="1" outlineLevel="1" collapsed="1">
      <c r="D14" t="s">
        <v>16</v>
      </c>
    </row>
    <row r="15" spans="1:20" hidden="1" outlineLevel="2">
      <c r="E15" t="s">
        <v>21</v>
      </c>
    </row>
    <row r="16" spans="1:20" hidden="1" outlineLevel="2">
      <c r="F16" t="s">
        <v>22</v>
      </c>
    </row>
    <row r="17" spans="3:14" hidden="1" outlineLevel="2">
      <c r="F17" t="s">
        <v>23</v>
      </c>
      <c r="L17" s="11" t="s">
        <v>17</v>
      </c>
      <c r="M17" s="11"/>
      <c r="N17" s="11"/>
    </row>
    <row r="18" spans="3:14" hidden="1" outlineLevel="2">
      <c r="F18" t="s">
        <v>24</v>
      </c>
      <c r="L18" t="s">
        <v>18</v>
      </c>
      <c r="M18" t="s">
        <v>19</v>
      </c>
      <c r="N18" t="s">
        <v>20</v>
      </c>
    </row>
    <row r="19" spans="3:14" ht="18.399999999999999" hidden="1" outlineLevel="2" thickBot="1">
      <c r="F19" t="s">
        <v>25</v>
      </c>
      <c r="L19" s="12">
        <v>0.06</v>
      </c>
      <c r="M19" s="13">
        <v>0.3</v>
      </c>
      <c r="N19" s="14">
        <v>0.12</v>
      </c>
    </row>
    <row r="20" spans="3:14" hidden="1" outlineLevel="2">
      <c r="F20" t="s">
        <v>26</v>
      </c>
    </row>
    <row r="21" spans="3:14" collapsed="1">
      <c r="C21" s="3" t="s">
        <v>27</v>
      </c>
    </row>
    <row r="22" spans="3:14" hidden="1" outlineLevel="1">
      <c r="D22" t="s">
        <v>28</v>
      </c>
    </row>
    <row r="23" spans="3:14" hidden="1" outlineLevel="1">
      <c r="E23" t="s">
        <v>29</v>
      </c>
    </row>
    <row r="24" spans="3:14" hidden="1" outlineLevel="1">
      <c r="E24" t="s">
        <v>30</v>
      </c>
    </row>
    <row r="25" spans="3:14">
      <c r="C25" s="3" t="s">
        <v>31</v>
      </c>
    </row>
    <row r="26" spans="3:14">
      <c r="D26" t="s">
        <v>32</v>
      </c>
    </row>
    <row r="27" spans="3:14">
      <c r="D27" t="s">
        <v>33</v>
      </c>
    </row>
  </sheetData>
  <protectedRanges>
    <protectedRange password="C638" sqref="L19:N19" name="Constants"/>
  </protectedRange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/>
  </sheetPr>
  <dimension ref="A2:T34"/>
  <sheetViews>
    <sheetView workbookViewId="0">
      <selection activeCell="J38" sqref="J38"/>
    </sheetView>
  </sheetViews>
  <sheetFormatPr defaultRowHeight="18" outlineLevelRow="2"/>
  <cols>
    <col min="1" max="1" width="1.28515625" style="1" customWidth="1"/>
    <col min="2" max="2" width="1.28515625" style="2" customWidth="1"/>
    <col min="3" max="3" width="1.28515625" style="3" customWidth="1"/>
    <col min="4" max="5" width="1.28515625" customWidth="1"/>
    <col min="18" max="18" width="7.7109375" customWidth="1"/>
    <col min="19" max="19" width="10.140625" bestFit="1" customWidth="1"/>
    <col min="20" max="20" width="8.42578125" customWidth="1"/>
  </cols>
  <sheetData>
    <row r="2" spans="1:20">
      <c r="A2" s="1" t="s">
        <v>0</v>
      </c>
    </row>
    <row r="3" spans="1:20">
      <c r="B3" s="2" t="s">
        <v>1</v>
      </c>
    </row>
    <row r="4" spans="1:20" collapsed="1">
      <c r="C4" s="3" t="s">
        <v>2</v>
      </c>
    </row>
    <row r="5" spans="1:20" hidden="1" outlineLevel="1" collapsed="1">
      <c r="D5" t="s">
        <v>12</v>
      </c>
      <c r="S5" s="6"/>
    </row>
    <row r="6" spans="1:20" hidden="1" outlineLevel="2">
      <c r="E6" t="s">
        <v>3</v>
      </c>
      <c r="R6" s="7" t="s">
        <v>7</v>
      </c>
      <c r="S6" s="7" t="s">
        <v>8</v>
      </c>
      <c r="T6" s="7" t="s">
        <v>9</v>
      </c>
    </row>
    <row r="7" spans="1:20" hidden="1" outlineLevel="2">
      <c r="F7" t="s">
        <v>15</v>
      </c>
      <c r="P7" s="5" t="s">
        <v>6</v>
      </c>
      <c r="Q7" s="9"/>
      <c r="R7" s="8">
        <f ca="1">TODAY() - $Q$7</f>
        <v>43372</v>
      </c>
      <c r="S7" s="10">
        <f ca="1">DATEDIF($Q$7,TODAY(),"m")</f>
        <v>1424</v>
      </c>
      <c r="T7" s="10">
        <f ca="1">DATEDIF($Q$7,TODAY(),"y")</f>
        <v>118</v>
      </c>
    </row>
    <row r="8" spans="1:20" hidden="1" outlineLevel="2">
      <c r="F8" t="s">
        <v>5</v>
      </c>
    </row>
    <row r="9" spans="1:20" hidden="1" outlineLevel="2">
      <c r="F9" s="4" t="s">
        <v>4</v>
      </c>
    </row>
    <row r="10" spans="1:20" hidden="1" outlineLevel="2">
      <c r="F10" t="s">
        <v>10</v>
      </c>
    </row>
    <row r="11" spans="1:20" hidden="1" outlineLevel="2">
      <c r="F11" t="s">
        <v>11</v>
      </c>
    </row>
    <row r="12" spans="1:20" hidden="1" outlineLevel="2">
      <c r="F12" t="s">
        <v>13</v>
      </c>
    </row>
    <row r="13" spans="1:20" hidden="1" outlineLevel="2">
      <c r="F13" t="s">
        <v>14</v>
      </c>
    </row>
    <row r="14" spans="1:20" hidden="1" outlineLevel="1" collapsed="1">
      <c r="D14" t="s">
        <v>16</v>
      </c>
    </row>
    <row r="15" spans="1:20" hidden="1" outlineLevel="2">
      <c r="E15" t="s">
        <v>21</v>
      </c>
    </row>
    <row r="16" spans="1:20" hidden="1" outlineLevel="2">
      <c r="F16" t="s">
        <v>22</v>
      </c>
    </row>
    <row r="17" spans="3:14" hidden="1" outlineLevel="2">
      <c r="F17" t="s">
        <v>23</v>
      </c>
      <c r="L17" s="11" t="s">
        <v>17</v>
      </c>
      <c r="M17" s="11"/>
      <c r="N17" s="11"/>
    </row>
    <row r="18" spans="3:14" hidden="1" outlineLevel="2">
      <c r="F18" t="s">
        <v>24</v>
      </c>
      <c r="L18" t="s">
        <v>18</v>
      </c>
      <c r="M18" t="s">
        <v>19</v>
      </c>
      <c r="N18" t="s">
        <v>20</v>
      </c>
    </row>
    <row r="19" spans="3:14" ht="18.399999999999999" hidden="1" outlineLevel="2" thickBot="1">
      <c r="F19" t="s">
        <v>25</v>
      </c>
      <c r="L19" s="12">
        <v>0.06</v>
      </c>
      <c r="M19" s="13">
        <v>0.3</v>
      </c>
      <c r="N19" s="14">
        <v>0.12</v>
      </c>
    </row>
    <row r="20" spans="3:14" hidden="1" outlineLevel="2">
      <c r="F20" t="s">
        <v>26</v>
      </c>
    </row>
    <row r="21" spans="3:14" collapsed="1">
      <c r="C21" s="3" t="s">
        <v>27</v>
      </c>
    </row>
    <row r="22" spans="3:14" hidden="1" outlineLevel="1">
      <c r="D22" t="s">
        <v>28</v>
      </c>
    </row>
    <row r="23" spans="3:14" hidden="1" outlineLevel="1">
      <c r="E23" t="s">
        <v>29</v>
      </c>
    </row>
    <row r="24" spans="3:14" hidden="1" outlineLevel="1">
      <c r="E24" t="s">
        <v>30</v>
      </c>
    </row>
    <row r="25" spans="3:14" collapsed="1">
      <c r="C25" s="3" t="s">
        <v>31</v>
      </c>
    </row>
    <row r="26" spans="3:14" hidden="1" outlineLevel="1">
      <c r="D26" t="s">
        <v>32</v>
      </c>
    </row>
    <row r="27" spans="3:14" hidden="1" outlineLevel="1">
      <c r="D27" t="s">
        <v>33</v>
      </c>
    </row>
    <row r="28" spans="3:14">
      <c r="C28" s="3" t="s">
        <v>34</v>
      </c>
    </row>
    <row r="29" spans="3:14">
      <c r="D29" t="s">
        <v>35</v>
      </c>
    </row>
    <row r="30" spans="3:14">
      <c r="E30" t="s">
        <v>36</v>
      </c>
    </row>
    <row r="31" spans="3:14">
      <c r="E31" t="s">
        <v>37</v>
      </c>
    </row>
    <row r="32" spans="3:14">
      <c r="E32" t="s">
        <v>38</v>
      </c>
    </row>
    <row r="33" spans="4:5">
      <c r="D33" t="s">
        <v>39</v>
      </c>
    </row>
    <row r="34" spans="4:5">
      <c r="E34" t="s">
        <v>40</v>
      </c>
    </row>
  </sheetData>
  <protectedRanges>
    <protectedRange password="C638" sqref="L19:N19" name="Constants"/>
  </protectedRange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/>
  </sheetPr>
  <dimension ref="A2:T41"/>
  <sheetViews>
    <sheetView workbookViewId="0">
      <selection activeCell="F42" sqref="F42"/>
    </sheetView>
  </sheetViews>
  <sheetFormatPr defaultRowHeight="18" outlineLevelRow="2"/>
  <cols>
    <col min="1" max="1" width="1.28515625" style="1" customWidth="1"/>
    <col min="2" max="2" width="1.28515625" style="2" customWidth="1"/>
    <col min="3" max="3" width="1.28515625" style="3" customWidth="1"/>
    <col min="4" max="5" width="1.28515625" customWidth="1"/>
    <col min="18" max="18" width="7.7109375" customWidth="1"/>
    <col min="19" max="19" width="10.140625" bestFit="1" customWidth="1"/>
    <col min="20" max="20" width="8.42578125" customWidth="1"/>
  </cols>
  <sheetData>
    <row r="2" spans="1:20">
      <c r="A2" s="1" t="s">
        <v>0</v>
      </c>
    </row>
    <row r="3" spans="1:20">
      <c r="B3" s="2" t="s">
        <v>1</v>
      </c>
    </row>
    <row r="4" spans="1:20" collapsed="1">
      <c r="C4" s="3" t="s">
        <v>2</v>
      </c>
    </row>
    <row r="5" spans="1:20" hidden="1" outlineLevel="1" collapsed="1">
      <c r="D5" t="s">
        <v>12</v>
      </c>
      <c r="S5" s="6"/>
    </row>
    <row r="6" spans="1:20" hidden="1" outlineLevel="2">
      <c r="E6" t="s">
        <v>3</v>
      </c>
      <c r="R6" s="7" t="s">
        <v>7</v>
      </c>
      <c r="S6" s="7" t="s">
        <v>8</v>
      </c>
      <c r="T6" s="7" t="s">
        <v>9</v>
      </c>
    </row>
    <row r="7" spans="1:20" hidden="1" outlineLevel="2">
      <c r="F7" t="s">
        <v>15</v>
      </c>
      <c r="P7" s="5" t="s">
        <v>6</v>
      </c>
      <c r="Q7" s="9"/>
      <c r="R7" s="8">
        <f ca="1">TODAY() - $Q$7</f>
        <v>43372</v>
      </c>
      <c r="S7" s="10">
        <f ca="1">DATEDIF($Q$7,TODAY(),"m")</f>
        <v>1424</v>
      </c>
      <c r="T7" s="10">
        <f ca="1">DATEDIF($Q$7,TODAY(),"y")</f>
        <v>118</v>
      </c>
    </row>
    <row r="8" spans="1:20" hidden="1" outlineLevel="2">
      <c r="F8" t="s">
        <v>5</v>
      </c>
    </row>
    <row r="9" spans="1:20" hidden="1" outlineLevel="2">
      <c r="F9" s="4" t="s">
        <v>4</v>
      </c>
    </row>
    <row r="10" spans="1:20" hidden="1" outlineLevel="2">
      <c r="F10" t="s">
        <v>10</v>
      </c>
    </row>
    <row r="11" spans="1:20" hidden="1" outlineLevel="2">
      <c r="F11" t="s">
        <v>11</v>
      </c>
    </row>
    <row r="12" spans="1:20" hidden="1" outlineLevel="2">
      <c r="F12" t="s">
        <v>13</v>
      </c>
    </row>
    <row r="13" spans="1:20" hidden="1" outlineLevel="2">
      <c r="F13" t="s">
        <v>14</v>
      </c>
    </row>
    <row r="14" spans="1:20" hidden="1" outlineLevel="1" collapsed="1">
      <c r="D14" t="s">
        <v>16</v>
      </c>
    </row>
    <row r="15" spans="1:20" hidden="1" outlineLevel="2">
      <c r="E15" t="s">
        <v>21</v>
      </c>
    </row>
    <row r="16" spans="1:20" hidden="1" outlineLevel="2">
      <c r="F16" t="s">
        <v>22</v>
      </c>
    </row>
    <row r="17" spans="3:14" hidden="1" outlineLevel="2">
      <c r="F17" t="s">
        <v>23</v>
      </c>
      <c r="L17" s="11" t="s">
        <v>17</v>
      </c>
      <c r="M17" s="11"/>
      <c r="N17" s="11"/>
    </row>
    <row r="18" spans="3:14" hidden="1" outlineLevel="2">
      <c r="F18" t="s">
        <v>24</v>
      </c>
      <c r="L18" t="s">
        <v>18</v>
      </c>
      <c r="M18" t="s">
        <v>19</v>
      </c>
      <c r="N18" t="s">
        <v>20</v>
      </c>
    </row>
    <row r="19" spans="3:14" ht="18.399999999999999" hidden="1" outlineLevel="2" thickBot="1">
      <c r="F19" t="s">
        <v>25</v>
      </c>
      <c r="L19" s="12">
        <v>0.06</v>
      </c>
      <c r="M19" s="13">
        <v>0.3</v>
      </c>
      <c r="N19" s="14">
        <v>0.12</v>
      </c>
    </row>
    <row r="20" spans="3:14" hidden="1" outlineLevel="2">
      <c r="F20" t="s">
        <v>26</v>
      </c>
    </row>
    <row r="21" spans="3:14" collapsed="1">
      <c r="C21" s="3" t="s">
        <v>27</v>
      </c>
    </row>
    <row r="22" spans="3:14" hidden="1" outlineLevel="1">
      <c r="D22" t="s">
        <v>28</v>
      </c>
    </row>
    <row r="23" spans="3:14" hidden="1" outlineLevel="1">
      <c r="E23" t="s">
        <v>29</v>
      </c>
    </row>
    <row r="24" spans="3:14" hidden="1" outlineLevel="1">
      <c r="E24" t="s">
        <v>30</v>
      </c>
    </row>
    <row r="25" spans="3:14" collapsed="1">
      <c r="C25" s="3" t="s">
        <v>31</v>
      </c>
    </row>
    <row r="26" spans="3:14" hidden="1" outlineLevel="1">
      <c r="D26" t="s">
        <v>32</v>
      </c>
    </row>
    <row r="27" spans="3:14" hidden="1" outlineLevel="1">
      <c r="D27" t="s">
        <v>33</v>
      </c>
    </row>
    <row r="28" spans="3:14" collapsed="1">
      <c r="C28" s="3" t="s">
        <v>34</v>
      </c>
    </row>
    <row r="29" spans="3:14" hidden="1" outlineLevel="1">
      <c r="D29" t="s">
        <v>35</v>
      </c>
    </row>
    <row r="30" spans="3:14" hidden="1" outlineLevel="1">
      <c r="E30" t="s">
        <v>36</v>
      </c>
    </row>
    <row r="31" spans="3:14" hidden="1" outlineLevel="1">
      <c r="E31" t="s">
        <v>37</v>
      </c>
    </row>
    <row r="32" spans="3:14" hidden="1" outlineLevel="1">
      <c r="E32" t="s">
        <v>38</v>
      </c>
    </row>
    <row r="33" spans="3:6" hidden="1" outlineLevel="1">
      <c r="D33" t="s">
        <v>39</v>
      </c>
    </row>
    <row r="34" spans="3:6" hidden="1" outlineLevel="1">
      <c r="E34" t="s">
        <v>40</v>
      </c>
    </row>
    <row r="35" spans="3:6">
      <c r="C35" s="3" t="s">
        <v>41</v>
      </c>
    </row>
    <row r="36" spans="3:6">
      <c r="D36" t="s">
        <v>42</v>
      </c>
    </row>
    <row r="37" spans="3:6">
      <c r="E37" t="s">
        <v>43</v>
      </c>
    </row>
    <row r="38" spans="3:6">
      <c r="F38" t="s">
        <v>44</v>
      </c>
    </row>
    <row r="39" spans="3:6">
      <c r="E39" t="s">
        <v>45</v>
      </c>
    </row>
    <row r="40" spans="3:6">
      <c r="F40" t="s">
        <v>46</v>
      </c>
    </row>
    <row r="41" spans="3:6">
      <c r="F41" t="s">
        <v>47</v>
      </c>
    </row>
  </sheetData>
  <protectedRanges>
    <protectedRange password="C638" sqref="L19:N19" name="Constants"/>
  </protectedRange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er xmlns="f2dc8704-0e39-4e29-91eb-c8b35988474b">-</Reviewer>
    <_x0032_nd_x0020_Reviewer_x0020_Signoff xmlns="f2dc8704-0e39-4e29-91eb-c8b35988474b">-</_x0032_nd_x0020_Reviewer_x0020_Signoff>
    <Preparer xmlns="f2dc8704-0e39-4e29-91eb-c8b35988474b">-</Preparer>
    <Other_x0020_signoff xmlns="f2dc8704-0e39-4e29-91eb-c8b35988474b">-</Other_x0020_signof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5F1E64550FAD4D89F0BB06470CC8B1" ma:contentTypeVersion="11" ma:contentTypeDescription="Create a new document." ma:contentTypeScope="" ma:versionID="026435d4f59e37b2ca367b78e9afd956">
  <xsd:schema xmlns:xsd="http://www.w3.org/2001/XMLSchema" xmlns:xs="http://www.w3.org/2001/XMLSchema" xmlns:p="http://schemas.microsoft.com/office/2006/metadata/properties" xmlns:ns2="f2dc8704-0e39-4e29-91eb-c8b35988474b" targetNamespace="http://schemas.microsoft.com/office/2006/metadata/properties" ma:root="true" ma:fieldsID="d111dae8587a8e8894a80f0896054b93" ns2:_="">
    <xsd:import namespace="f2dc8704-0e39-4e29-91eb-c8b35988474b"/>
    <xsd:element name="properties">
      <xsd:complexType>
        <xsd:sequence>
          <xsd:element name="documentManagement">
            <xsd:complexType>
              <xsd:all>
                <xsd:element ref="ns2:Preparer"/>
                <xsd:element ref="ns2:Reviewer"/>
                <xsd:element ref="ns2:_x0032_nd_x0020_Reviewer_x0020_Signoff"/>
                <xsd:element ref="ns2:Other_x0020_signoff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dc8704-0e39-4e29-91eb-c8b35988474b" elementFormDefault="qualified">
    <xsd:import namespace="http://schemas.microsoft.com/office/2006/documentManagement/types"/>
    <xsd:import namespace="http://schemas.microsoft.com/office/infopath/2007/PartnerControls"/>
    <xsd:element name="Preparer" ma:index="8" ma:displayName="Preparer Signoff" ma:default="-" ma:description="If you are the preparer, select your name for signoff" ma:format="Dropdown" ma:internalName="Preparer">
      <xsd:simpleType>
        <xsd:restriction base="dms:Choice">
          <xsd:enumeration value="-"/>
          <xsd:enumeration value="AGibson"/>
          <xsd:enumeration value="AJami"/>
          <xsd:enumeration value="ARubiano"/>
          <xsd:enumeration value="BBuranday"/>
          <xsd:enumeration value="BDhillon"/>
          <xsd:enumeration value="BGustafson"/>
          <xsd:enumeration value="BZaidi"/>
          <xsd:enumeration value="CBoivin"/>
          <xsd:enumeration value="CKim"/>
          <xsd:enumeration value="DBhujun"/>
          <xsd:enumeration value="EHo"/>
          <xsd:enumeration value="JChiang"/>
          <xsd:enumeration value="JDobing"/>
          <xsd:enumeration value="JJoung"/>
          <xsd:enumeration value="JLuc"/>
          <xsd:enumeration value="JPark"/>
          <xsd:enumeration value="JSabiiti"/>
          <xsd:enumeration value="KAlbertson"/>
          <xsd:enumeration value="KBuckles"/>
          <xsd:enumeration value="KEng"/>
          <xsd:enumeration value="LAguilar"/>
          <xsd:enumeration value="LAldea"/>
          <xsd:enumeration value="LCobzaru"/>
          <xsd:enumeration value="MSholdice"/>
          <xsd:enumeration value="PvdSande"/>
          <xsd:enumeration value="RMomodu"/>
          <xsd:enumeration value="RStewart"/>
          <xsd:enumeration value="SDiaz"/>
          <xsd:enumeration value="SFlawse"/>
          <xsd:enumeration value="SRotenburger"/>
          <xsd:enumeration value="YLi"/>
        </xsd:restriction>
      </xsd:simpleType>
    </xsd:element>
    <xsd:element name="Reviewer" ma:index="9" ma:displayName="1st Reviewer Signoff" ma:default="-" ma:description="If you are 1st level reviewer/approver, select your name for signoff" ma:format="Dropdown" ma:internalName="Reviewer">
      <xsd:simpleType>
        <xsd:restriction base="dms:Choice">
          <xsd:enumeration value="-"/>
          <xsd:enumeration value="AGibson"/>
          <xsd:enumeration value="AJami"/>
          <xsd:enumeration value="ARubiano"/>
          <xsd:enumeration value="BBuranday"/>
          <xsd:enumeration value="BDhillon"/>
          <xsd:enumeration value="BGustafson"/>
          <xsd:enumeration value="BZaidi"/>
          <xsd:enumeration value="CBoivin"/>
          <xsd:enumeration value="CKim"/>
          <xsd:enumeration value="DBhujun"/>
          <xsd:enumeration value="EHo"/>
          <xsd:enumeration value="JChiang"/>
          <xsd:enumeration value="JDobing"/>
          <xsd:enumeration value="JJoung"/>
          <xsd:enumeration value="JLuc"/>
          <xsd:enumeration value="JPark"/>
          <xsd:enumeration value="JSabiiti"/>
          <xsd:enumeration value="KAlbertson"/>
          <xsd:enumeration value="KBuckles"/>
          <xsd:enumeration value="KEng"/>
          <xsd:enumeration value="LAguilar"/>
          <xsd:enumeration value="LAldea"/>
          <xsd:enumeration value="LCobzaru"/>
          <xsd:enumeration value="MSholdice"/>
          <xsd:enumeration value="PvdSande"/>
          <xsd:enumeration value="RMomodu"/>
          <xsd:enumeration value="RStewart"/>
          <xsd:enumeration value="SDiaz"/>
          <xsd:enumeration value="SFlawse"/>
          <xsd:enumeration value="SRotenburger"/>
          <xsd:enumeration value="YLi"/>
        </xsd:restriction>
      </xsd:simpleType>
    </xsd:element>
    <xsd:element name="_x0032_nd_x0020_Reviewer_x0020_Signoff" ma:index="10" ma:displayName="2nd Reviewer Signoff" ma:default="-" ma:description="If you are the 2nd level reviewer/approver, select your name for signoff" ma:format="Dropdown" ma:internalName="_x0032_nd_x0020_Reviewer_x0020_Signoff">
      <xsd:simpleType>
        <xsd:restriction base="dms:Choice">
          <xsd:enumeration value="-"/>
          <xsd:enumeration value="AGibson"/>
          <xsd:enumeration value="AJami"/>
          <xsd:enumeration value="ARubiano"/>
          <xsd:enumeration value="BBuranday"/>
          <xsd:enumeration value="BDhillon"/>
          <xsd:enumeration value="BGustafson"/>
          <xsd:enumeration value="BZaidi"/>
          <xsd:enumeration value="CBoivin"/>
          <xsd:enumeration value="CKim"/>
          <xsd:enumeration value="DBhujun"/>
          <xsd:enumeration value="EHo"/>
          <xsd:enumeration value="JChiang"/>
          <xsd:enumeration value="JDobing"/>
          <xsd:enumeration value="JJoung"/>
          <xsd:enumeration value="JLuc"/>
          <xsd:enumeration value="JPark"/>
          <xsd:enumeration value="JSabiiti"/>
          <xsd:enumeration value="KAlbertson"/>
          <xsd:enumeration value="KBuckles"/>
          <xsd:enumeration value="KEng"/>
          <xsd:enumeration value="LAguilar"/>
          <xsd:enumeration value="LAldea"/>
          <xsd:enumeration value="LCobzaru"/>
          <xsd:enumeration value="MSholdice"/>
          <xsd:enumeration value="PvdSande"/>
          <xsd:enumeration value="RMomodu"/>
          <xsd:enumeration value="RStewart"/>
          <xsd:enumeration value="SDiaz"/>
          <xsd:enumeration value="SFlawse"/>
          <xsd:enumeration value="SRotenburger"/>
          <xsd:enumeration value="YLi"/>
        </xsd:restriction>
      </xsd:simpleType>
    </xsd:element>
    <xsd:element name="Other_x0020_signoff" ma:index="11" ma:displayName="Other signoff" ma:default="-" ma:description="If your name is not listed, or need multiple signoffs, sign off by entering your name here" ma:internalName="Other_x0020_signoff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1B44E8-0A92-4B6F-A972-6CDC7F80C88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31A1C8C-3B3B-48BC-AA88-1FC934A82618}">
  <ds:schemaRefs>
    <ds:schemaRef ds:uri="http://purl.org/dc/terms/"/>
    <ds:schemaRef ds:uri="http://schemas.microsoft.com/office/2006/documentManagement/types"/>
    <ds:schemaRef ds:uri="http://www.w3.org/XML/1998/namespace"/>
    <ds:schemaRef ds:uri="http://purl.org/dc/elements/1.1/"/>
    <ds:schemaRef ds:uri="f2dc8704-0e39-4e29-91eb-c8b35988474b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915BABC-4A03-41A6-B597-1E92DCE9B0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dc8704-0e39-4e29-91eb-c8b3598847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PrtctnFrmttng</vt:lpstr>
      <vt:lpstr>RngPrtctn</vt:lpstr>
      <vt:lpstr>WrkbkStrctr</vt:lpstr>
      <vt:lpstr>Encrypt</vt:lpstr>
      <vt:lpstr>MngeVer</vt:lpstr>
      <vt:lpstr>Calculations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Gorham</dc:creator>
  <cp:lastModifiedBy>Craig</cp:lastModifiedBy>
  <dcterms:created xsi:type="dcterms:W3CDTF">2018-09-06T16:18:28Z</dcterms:created>
  <dcterms:modified xsi:type="dcterms:W3CDTF">2018-09-29T14:20:27Z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0x010100D25F1E64550FAD4D89F0BB06470CC8B1</vt:lpwstr>
  </property>
</Properties>
</file>